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ach\Desktop\Чучуева питание\НА САЙТ\"/>
    </mc:Choice>
  </mc:AlternateContent>
  <bookViews>
    <workbookView xWindow="0" yWindow="0" windowWidth="20486" windowHeight="7757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  <c r="J24" i="1" l="1"/>
  <c r="L62" i="1"/>
  <c r="H195" i="1"/>
  <c r="J195" i="1"/>
  <c r="G195" i="1"/>
  <c r="L176" i="1"/>
  <c r="H157" i="1"/>
  <c r="H119" i="1"/>
  <c r="G119" i="1"/>
  <c r="F119" i="1"/>
  <c r="F195" i="1"/>
  <c r="F176" i="1"/>
  <c r="F157" i="1"/>
  <c r="J100" i="1"/>
  <c r="G100" i="1"/>
  <c r="F100" i="1"/>
  <c r="H24" i="1"/>
  <c r="G24" i="1"/>
  <c r="L81" i="1"/>
  <c r="J62" i="1"/>
  <c r="H62" i="1"/>
  <c r="G62" i="1"/>
  <c r="F62" i="1"/>
  <c r="H43" i="1"/>
  <c r="F43" i="1"/>
  <c r="I24" i="1"/>
  <c r="I196" i="1" s="1"/>
  <c r="L196" i="1" l="1"/>
  <c r="G196" i="1"/>
  <c r="J196" i="1"/>
  <c r="H196" i="1"/>
  <c r="F196" i="1"/>
</calcChain>
</file>

<file path=xl/sharedStrings.xml><?xml version="1.0" encoding="utf-8"?>
<sst xmlns="http://schemas.openxmlformats.org/spreadsheetml/2006/main" count="242" uniqueCount="63">
  <si>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</si>
  <si>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</si>
  <si>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</si>
  <si>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</si>
  <si>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</si>
  <si>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</si>
  <si>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</si>
  <si>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</si>
  <si>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</si>
  <si>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</si>
  <si>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</si>
  <si>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</si>
  <si>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</si>
  <si>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</si>
  <si>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</si>
  <si>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</si>
  <si>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</si>
  <si>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</si>
  <si>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</si>
  <si>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</si>
  <si>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</si>
  <si>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</si>
  <si>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</si>
  <si>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</si>
  <si>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</si>
  <si>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</si>
  <si>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</si>
  <si>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</si>
  <si>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</si>
  <si>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</si>
  <si>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</si>
  <si>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</si>
  <si>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</si>
  <si>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</si>
  <si>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</si>
  <si>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</si>
  <si>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</si>
  <si>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</si>
  <si>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</si>
  <si>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ВЯЗКАЯ</t>
  </si>
  <si>
    <t>ХЛЕБ ПШЕНИЧНЫЙ ФОРМОВОЙ</t>
  </si>
  <si>
    <t>КАКАО С МОЛОКОМ</t>
  </si>
  <si>
    <t>МАСЛО (ПОРЦИЯМИ)</t>
  </si>
  <si>
    <t>СЫР (ПОРЦИЯМИ)</t>
  </si>
  <si>
    <t>ПП</t>
  </si>
  <si>
    <t>МАКАРОНЫ ОТВАРНЫЕ С СЫРОМ</t>
  </si>
  <si>
    <t>КОФЕЙНЫЙ НАПИТОК С МОЛОКОМ</t>
  </si>
  <si>
    <t>ЧАЙ С САХАРОМ, ВАРЕНЬЕМ, ДЖЕМОМ, МЕДОМ, ПОВИДЛОМ</t>
  </si>
  <si>
    <t>КАША ЖИДКАЯ МОЛОЧНАЯ ИЗ ГРЕЧНЕВОЙ КРУПЫ</t>
  </si>
  <si>
    <t>ЗАПЕКАНКА КАРТОФЕЛЬНАЯ С МЯСОМ ИЛИ ПЕЧЕНЬЮ С СОУСОМ</t>
  </si>
  <si>
    <t>ЧАЙ С САХАРОМ И ЛИМОНОМ</t>
  </si>
  <si>
    <t xml:space="preserve">директор </t>
  </si>
  <si>
    <t>А.С. Мокина</t>
  </si>
  <si>
    <t>КАША ВЯЗКАЯ МОЛОЧНАЯ ИЗ ПШЕННОЙ, ОВСЯНОЙ, ГРЕЧНЕВОЙ И ДРУГИХ КРУП</t>
  </si>
  <si>
    <t>КАША ЖИДКАЯ МОЛОЧНАЯ ИЗ МАННОЙ КРУПЫ</t>
  </si>
  <si>
    <t>КАША ГРЕЧНЕВАЯ РАССЫПЧАТАЯ С ТЕФТЕЛЯМИ МЯСНЫМИ 1 ВАРИАНТ</t>
  </si>
  <si>
    <t>ЧАЙ С САХАРОМ</t>
  </si>
  <si>
    <t xml:space="preserve">МАКАРОННЫЕ ИЗДЕЛИЯ ОТВАРНЫЕ С МАСЛОМ С КОТЛЕТОЙ, БИТОЧКАМИ (ОСОБЫЕ) С СОУСОМ </t>
  </si>
  <si>
    <t>ЗАПЕКАНКА РИСОВАЯ, МАННАЯ, ПШЕННАЯ, ПШЕНИЧНАЯ С СОУСОМ ИЗ ЧЕРНОЙ СМОРОДИНЫ</t>
  </si>
  <si>
    <t>КИСЕЛЬ ИЗ СОКА ПЛОДОВОГО ИЛИ ЯГОДНОГО С САХАРОМ</t>
  </si>
  <si>
    <t>ЯБЛОКИ</t>
  </si>
  <si>
    <t>ОМЛЕТ НАТУРАЛЬНЫЙ С ЗЕЛЕНЫМ ГОРОШКОМ КОНСЕРВИРОВАННЫМ</t>
  </si>
  <si>
    <t>МБОУ "ШДС им. Рикорда"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</si>
</sst>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64" fontId="0" fillId="4" borderId="6" xfId="0" applyNumberFormat="1" applyFill="1" applyBorder="1" applyAlignment="1" applyProtection="1">
      <alignment horizontal="center"/>
      <protection locked="0"/>
    </xf>
    <xf numFmtId="164" fontId="0" fillId="4" borderId="23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17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view="pageBreakPreview" zoomScale="50" zoomScaleNormal="100" zoomScaleSheetLayoutView="50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J5" sqref="J5"/>
    </sheetView>
  </sheetViews>
  <sheetFormatPr defaultColWidth="9.125" defaultRowHeight="12.9" x14ac:dyDescent="0.2"/>
  <cols>
    <col min="1" max="1" width="4.75" style="2" customWidth="1"/>
    <col min="2" max="2" width="5.25" style="2" customWidth="1"/>
    <col min="3" max="3" width="9.125" style="1"/>
    <col min="4" max="4" width="11.625" style="1" customWidth="1"/>
    <col min="5" max="5" width="52.625" style="2" customWidth="1"/>
    <col min="6" max="6" width="9.25" style="2" customWidth="1"/>
    <col min="7" max="7" width="10" style="2" customWidth="1"/>
    <col min="8" max="8" width="7.625" style="2" customWidth="1"/>
    <col min="9" max="9" width="6.875" style="2" customWidth="1"/>
    <col min="10" max="10" width="8.125" style="2" customWidth="1"/>
    <col min="11" max="11" width="10" style="2" customWidth="1"/>
    <col min="12" max="16384" width="9.125" style="2"/>
  </cols>
  <sheetData>
    <row r="1" spans="1:12" ht="14.3" x14ac:dyDescent="0.25">
      <c r="A1" s="1" t="s">
        <v>7</v>
      </c>
      <c r="C1" s="67" t="s">
        <v>62</v>
      </c>
      <c r="D1" s="68"/>
      <c r="E1" s="68"/>
      <c r="F1" s="12" t="s">
        <v>16</v>
      </c>
      <c r="G1" s="2" t="s">
        <v>17</v>
      </c>
      <c r="H1" s="69" t="s">
        <v>51</v>
      </c>
      <c r="I1" s="69"/>
      <c r="J1" s="69"/>
      <c r="K1" s="69"/>
    </row>
    <row r="2" spans="1:12" ht="18.350000000000001" x14ac:dyDescent="0.2">
      <c r="A2" s="35" t="s">
        <v>6</v>
      </c>
      <c r="C2" s="2"/>
      <c r="G2" s="2" t="s">
        <v>18</v>
      </c>
      <c r="H2" s="69" t="s">
        <v>52</v>
      </c>
      <c r="I2" s="69"/>
      <c r="J2" s="69"/>
      <c r="K2" s="69"/>
    </row>
    <row r="3" spans="1:12" ht="17.350000000000001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2.6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3" x14ac:dyDescent="0.25">
      <c r="A6" s="20">
        <v>1</v>
      </c>
      <c r="B6" s="21">
        <v>1</v>
      </c>
      <c r="C6" s="22" t="s">
        <v>20</v>
      </c>
      <c r="D6" s="5" t="s">
        <v>21</v>
      </c>
      <c r="E6" s="52" t="s">
        <v>39</v>
      </c>
      <c r="F6" s="53">
        <v>150</v>
      </c>
      <c r="G6" s="40">
        <v>6</v>
      </c>
      <c r="H6" s="40">
        <v>8</v>
      </c>
      <c r="I6" s="40">
        <v>36</v>
      </c>
      <c r="J6" s="40">
        <v>236</v>
      </c>
      <c r="K6" s="41">
        <v>184</v>
      </c>
      <c r="L6" s="40">
        <v>34.01</v>
      </c>
    </row>
    <row r="7" spans="1:12" ht="14.3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3" x14ac:dyDescent="0.25">
      <c r="A8" s="23"/>
      <c r="B8" s="15"/>
      <c r="C8" s="11"/>
      <c r="D8" s="7" t="s">
        <v>22</v>
      </c>
      <c r="E8" s="51" t="s">
        <v>41</v>
      </c>
      <c r="F8" s="54">
        <v>200</v>
      </c>
      <c r="G8" s="62">
        <v>4</v>
      </c>
      <c r="H8" s="62">
        <v>3</v>
      </c>
      <c r="I8" s="63">
        <v>23</v>
      </c>
      <c r="J8" s="43">
        <v>131</v>
      </c>
      <c r="K8" s="44">
        <v>433</v>
      </c>
      <c r="L8" s="43">
        <v>23.8</v>
      </c>
    </row>
    <row r="9" spans="1:12" ht="14.3" x14ac:dyDescent="0.25">
      <c r="A9" s="23"/>
      <c r="B9" s="15"/>
      <c r="C9" s="11"/>
      <c r="D9" s="7" t="s">
        <v>23</v>
      </c>
      <c r="E9" s="51" t="s">
        <v>40</v>
      </c>
      <c r="F9" s="55">
        <v>30</v>
      </c>
      <c r="G9" s="43">
        <v>2</v>
      </c>
      <c r="H9" s="43">
        <v>1</v>
      </c>
      <c r="I9" s="43">
        <v>13</v>
      </c>
      <c r="J9" s="43">
        <v>64</v>
      </c>
      <c r="K9" s="44" t="s">
        <v>44</v>
      </c>
      <c r="L9" s="43">
        <v>2.41</v>
      </c>
    </row>
    <row r="10" spans="1:12" ht="14.3" x14ac:dyDescent="0.25">
      <c r="A10" s="23"/>
      <c r="B10" s="15"/>
      <c r="C10" s="11"/>
      <c r="D10" s="7" t="s">
        <v>24</v>
      </c>
      <c r="E10" s="42" t="s">
        <v>60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>
        <v>13</v>
      </c>
      <c r="L10" s="43">
        <v>34.1</v>
      </c>
    </row>
    <row r="11" spans="1:12" ht="14.3" x14ac:dyDescent="0.25">
      <c r="A11" s="23"/>
      <c r="B11" s="15"/>
      <c r="C11" s="11"/>
      <c r="D11" s="6"/>
      <c r="E11" s="56" t="s">
        <v>42</v>
      </c>
      <c r="F11" s="57">
        <v>10</v>
      </c>
      <c r="G11" s="60">
        <v>0</v>
      </c>
      <c r="H11" s="60">
        <v>7</v>
      </c>
      <c r="I11" s="61">
        <v>0</v>
      </c>
      <c r="J11" s="43">
        <v>66</v>
      </c>
      <c r="K11" s="44">
        <v>14</v>
      </c>
      <c r="L11" s="43">
        <v>15</v>
      </c>
    </row>
    <row r="12" spans="1:12" ht="14.95" thickBot="1" x14ac:dyDescent="0.3">
      <c r="A12" s="23"/>
      <c r="B12" s="15"/>
      <c r="C12" s="11"/>
      <c r="D12" s="6"/>
      <c r="E12" s="58" t="s">
        <v>43</v>
      </c>
      <c r="F12" s="59">
        <v>15</v>
      </c>
      <c r="G12" s="43">
        <v>4</v>
      </c>
      <c r="H12" s="43">
        <v>4</v>
      </c>
      <c r="I12" s="43">
        <v>0</v>
      </c>
      <c r="J12" s="43">
        <v>55</v>
      </c>
      <c r="K12" s="44">
        <v>15</v>
      </c>
      <c r="L12" s="43">
        <v>15.2</v>
      </c>
    </row>
    <row r="13" spans="1:12" ht="14.3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16</v>
      </c>
      <c r="H13" s="19">
        <f t="shared" si="0"/>
        <v>23</v>
      </c>
      <c r="I13" s="19">
        <f t="shared" si="0"/>
        <v>82</v>
      </c>
      <c r="J13" s="19">
        <f t="shared" si="0"/>
        <v>599</v>
      </c>
      <c r="K13" s="25"/>
      <c r="L13" s="19">
        <f t="shared" ref="L13" si="1">SUM(L6:L12)</f>
        <v>124.52</v>
      </c>
    </row>
    <row r="14" spans="1:12" ht="14.3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4"/>
      <c r="K14" s="44"/>
      <c r="L14" s="43"/>
    </row>
    <row r="15" spans="1:12" ht="14.3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4"/>
      <c r="K15" s="44"/>
      <c r="L15" s="43"/>
    </row>
    <row r="16" spans="1:12" ht="14.3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4"/>
      <c r="K16" s="44"/>
      <c r="L16" s="43"/>
    </row>
    <row r="17" spans="1:12" ht="14.3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4"/>
      <c r="K17" s="44"/>
      <c r="L17" s="43"/>
    </row>
    <row r="18" spans="1:12" ht="14.3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4"/>
      <c r="K18" s="44"/>
      <c r="L18" s="43"/>
    </row>
    <row r="19" spans="1:12" ht="14.3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4"/>
      <c r="K19" s="44"/>
      <c r="L19" s="43"/>
    </row>
    <row r="20" spans="1:12" ht="14.3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3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3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3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95" thickBot="1" x14ac:dyDescent="0.25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505</v>
      </c>
      <c r="G24" s="32">
        <f t="shared" ref="G24:J24" si="4">G13+G23</f>
        <v>16</v>
      </c>
      <c r="H24" s="32">
        <f t="shared" si="4"/>
        <v>23</v>
      </c>
      <c r="I24" s="32">
        <f t="shared" si="4"/>
        <v>82</v>
      </c>
      <c r="J24" s="32">
        <f t="shared" si="4"/>
        <v>599</v>
      </c>
      <c r="K24" s="32"/>
      <c r="L24" s="32">
        <f t="shared" ref="L24" si="5">L13+L23</f>
        <v>124.52</v>
      </c>
    </row>
    <row r="25" spans="1:12" ht="14.3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180</v>
      </c>
      <c r="G25" s="40">
        <v>9</v>
      </c>
      <c r="H25" s="40">
        <v>11</v>
      </c>
      <c r="I25" s="40">
        <v>32</v>
      </c>
      <c r="J25" s="40">
        <v>259</v>
      </c>
      <c r="K25" s="41">
        <v>204</v>
      </c>
      <c r="L25" s="40">
        <v>40.659999999999997</v>
      </c>
    </row>
    <row r="26" spans="1:12" ht="14.3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3" x14ac:dyDescent="0.2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0</v>
      </c>
      <c r="H27" s="43">
        <v>0</v>
      </c>
      <c r="I27" s="43">
        <v>14</v>
      </c>
      <c r="J27" s="43">
        <v>55</v>
      </c>
      <c r="K27" s="44">
        <v>430</v>
      </c>
      <c r="L27" s="43">
        <v>2.7</v>
      </c>
    </row>
    <row r="28" spans="1:12" ht="14.3" x14ac:dyDescent="0.25">
      <c r="A28" s="14"/>
      <c r="B28" s="15"/>
      <c r="C28" s="11"/>
      <c r="D28" s="7" t="s">
        <v>23</v>
      </c>
      <c r="E28" s="42" t="s">
        <v>40</v>
      </c>
      <c r="F28" s="43">
        <v>30</v>
      </c>
      <c r="G28" s="43">
        <v>2</v>
      </c>
      <c r="H28" s="43">
        <v>1</v>
      </c>
      <c r="I28" s="43">
        <v>13</v>
      </c>
      <c r="J28" s="43">
        <v>64</v>
      </c>
      <c r="K28" s="44" t="s">
        <v>44</v>
      </c>
      <c r="L28" s="43">
        <v>2.41</v>
      </c>
    </row>
    <row r="29" spans="1:12" ht="14.3" x14ac:dyDescent="0.25">
      <c r="A29" s="14"/>
      <c r="B29" s="15"/>
      <c r="C29" s="11"/>
      <c r="D29" s="7" t="s">
        <v>24</v>
      </c>
      <c r="E29" s="42" t="s">
        <v>60</v>
      </c>
      <c r="F29" s="43">
        <v>100</v>
      </c>
      <c r="G29" s="43">
        <v>0</v>
      </c>
      <c r="H29" s="43">
        <v>0</v>
      </c>
      <c r="I29" s="43">
        <v>10</v>
      </c>
      <c r="J29" s="43">
        <v>47</v>
      </c>
      <c r="K29" s="44">
        <v>338</v>
      </c>
      <c r="L29" s="43">
        <v>34.1</v>
      </c>
    </row>
    <row r="30" spans="1:12" ht="14.3" x14ac:dyDescent="0.25">
      <c r="A30" s="14"/>
      <c r="B30" s="15"/>
      <c r="C30" s="11"/>
      <c r="D30" s="6"/>
      <c r="E30" s="42" t="s">
        <v>42</v>
      </c>
      <c r="F30" s="43">
        <v>10</v>
      </c>
      <c r="G30" s="43">
        <v>0</v>
      </c>
      <c r="H30" s="43">
        <v>8</v>
      </c>
      <c r="I30" s="43">
        <v>0</v>
      </c>
      <c r="J30" s="43">
        <v>75</v>
      </c>
      <c r="K30" s="44">
        <v>14</v>
      </c>
      <c r="L30" s="43">
        <v>15</v>
      </c>
    </row>
    <row r="31" spans="1:12" ht="14.3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3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11</v>
      </c>
      <c r="H32" s="19">
        <f t="shared" ref="H32" si="7">SUM(H25:H31)</f>
        <v>20</v>
      </c>
      <c r="I32" s="19">
        <f t="shared" ref="I32" si="8">SUM(I25:I31)</f>
        <v>69</v>
      </c>
      <c r="J32" s="19">
        <f t="shared" ref="J32:L32" si="9">SUM(J25:J31)</f>
        <v>500</v>
      </c>
      <c r="K32" s="25"/>
      <c r="L32" s="19">
        <f t="shared" si="9"/>
        <v>94.87</v>
      </c>
    </row>
    <row r="33" spans="1:12" ht="14.3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3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3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3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3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3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3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3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3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3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8" customHeight="1" thickBot="1" x14ac:dyDescent="0.25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520</v>
      </c>
      <c r="G43" s="32">
        <f t="shared" ref="G43" si="14">G32+G42</f>
        <v>11</v>
      </c>
      <c r="H43" s="32">
        <f t="shared" ref="H43" si="15">H32+H42</f>
        <v>20</v>
      </c>
      <c r="I43" s="32">
        <f t="shared" ref="I43" si="16">I32+I42</f>
        <v>69</v>
      </c>
      <c r="J43" s="32">
        <f t="shared" ref="J43:L43" si="17">J32+J42</f>
        <v>500</v>
      </c>
      <c r="K43" s="32"/>
      <c r="L43" s="32">
        <f t="shared" si="17"/>
        <v>94.87</v>
      </c>
    </row>
    <row r="44" spans="1:12" ht="25.8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250</v>
      </c>
      <c r="G44" s="40">
        <v>4</v>
      </c>
      <c r="H44" s="40">
        <v>13</v>
      </c>
      <c r="I44" s="40">
        <v>69</v>
      </c>
      <c r="J44" s="40">
        <v>403</v>
      </c>
      <c r="K44" s="41">
        <v>185</v>
      </c>
      <c r="L44" s="40">
        <v>51.27</v>
      </c>
    </row>
    <row r="45" spans="1:12" ht="14.3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8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</v>
      </c>
      <c r="H46" s="43">
        <v>0</v>
      </c>
      <c r="I46" s="43">
        <v>23</v>
      </c>
      <c r="J46" s="43">
        <v>89</v>
      </c>
      <c r="K46" s="44">
        <v>359</v>
      </c>
      <c r="L46" s="43">
        <v>6.34</v>
      </c>
    </row>
    <row r="47" spans="1:12" ht="14.3" x14ac:dyDescent="0.25">
      <c r="A47" s="23"/>
      <c r="B47" s="15"/>
      <c r="C47" s="11"/>
      <c r="D47" s="7" t="s">
        <v>23</v>
      </c>
      <c r="E47" s="42" t="s">
        <v>40</v>
      </c>
      <c r="F47" s="43">
        <v>30</v>
      </c>
      <c r="G47" s="43">
        <v>2</v>
      </c>
      <c r="H47" s="43">
        <v>1</v>
      </c>
      <c r="I47" s="43">
        <v>13</v>
      </c>
      <c r="J47" s="43">
        <v>64</v>
      </c>
      <c r="K47" s="44" t="s">
        <v>44</v>
      </c>
      <c r="L47" s="43">
        <v>2.41</v>
      </c>
    </row>
    <row r="48" spans="1:12" ht="14.3" x14ac:dyDescent="0.25">
      <c r="A48" s="23"/>
      <c r="B48" s="15"/>
      <c r="C48" s="11"/>
      <c r="D48" s="7" t="s">
        <v>24</v>
      </c>
      <c r="E48" s="42" t="s">
        <v>60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>
        <v>338</v>
      </c>
      <c r="L48" s="43">
        <v>34.1</v>
      </c>
    </row>
    <row r="49" spans="1:12" ht="14.3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3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3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6</v>
      </c>
      <c r="H51" s="19">
        <f t="shared" ref="H51" si="19">SUM(H44:H50)</f>
        <v>14</v>
      </c>
      <c r="I51" s="19">
        <f t="shared" ref="I51" si="20">SUM(I44:I50)</f>
        <v>115</v>
      </c>
      <c r="J51" s="19">
        <f t="shared" ref="J51:L51" si="21">SUM(J44:J50)</f>
        <v>603</v>
      </c>
      <c r="K51" s="25"/>
      <c r="L51" s="19">
        <f t="shared" si="21"/>
        <v>94.12</v>
      </c>
    </row>
    <row r="52" spans="1:12" ht="14.3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3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3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3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3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3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3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3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3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3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8" customHeight="1" x14ac:dyDescent="0.2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580</v>
      </c>
      <c r="G62" s="32">
        <f t="shared" ref="G62" si="26">G51+G61</f>
        <v>6</v>
      </c>
      <c r="H62" s="32">
        <f t="shared" ref="H62" si="27">H51+H61</f>
        <v>14</v>
      </c>
      <c r="I62" s="32">
        <f t="shared" ref="I62" si="28">I51+I61</f>
        <v>115</v>
      </c>
      <c r="J62" s="32">
        <f t="shared" ref="J62:L62" si="29">J51+J61</f>
        <v>603</v>
      </c>
      <c r="K62" s="32"/>
      <c r="L62" s="32">
        <f t="shared" si="29"/>
        <v>94.12</v>
      </c>
    </row>
    <row r="63" spans="1:12" ht="25.8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200</v>
      </c>
      <c r="G63" s="40">
        <v>13</v>
      </c>
      <c r="H63" s="40">
        <v>28</v>
      </c>
      <c r="I63" s="40">
        <v>5</v>
      </c>
      <c r="J63" s="40">
        <v>309</v>
      </c>
      <c r="K63" s="41">
        <v>210</v>
      </c>
      <c r="L63" s="40">
        <v>100.92</v>
      </c>
    </row>
    <row r="64" spans="1:12" ht="14.3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3" x14ac:dyDescent="0.25">
      <c r="A65" s="23"/>
      <c r="B65" s="15"/>
      <c r="C65" s="11"/>
      <c r="D65" s="7" t="s">
        <v>22</v>
      </c>
      <c r="E65" s="42" t="s">
        <v>50</v>
      </c>
      <c r="F65" s="43">
        <v>200</v>
      </c>
      <c r="G65" s="43">
        <v>0</v>
      </c>
      <c r="H65" s="43">
        <v>0</v>
      </c>
      <c r="I65" s="43">
        <v>13</v>
      </c>
      <c r="J65" s="43">
        <v>52</v>
      </c>
      <c r="K65" s="44">
        <v>431</v>
      </c>
      <c r="L65" s="43">
        <v>4.91</v>
      </c>
    </row>
    <row r="66" spans="1:12" ht="14.3" x14ac:dyDescent="0.25">
      <c r="A66" s="23"/>
      <c r="B66" s="15"/>
      <c r="C66" s="11"/>
      <c r="D66" s="7" t="s">
        <v>23</v>
      </c>
      <c r="E66" s="42" t="s">
        <v>40</v>
      </c>
      <c r="F66" s="43">
        <v>30</v>
      </c>
      <c r="G66" s="43">
        <v>2</v>
      </c>
      <c r="H66" s="43">
        <v>1</v>
      </c>
      <c r="I66" s="43">
        <v>13</v>
      </c>
      <c r="J66" s="43">
        <v>64</v>
      </c>
      <c r="K66" s="44" t="s">
        <v>44</v>
      </c>
      <c r="L66" s="43">
        <v>2.41</v>
      </c>
    </row>
    <row r="67" spans="1:12" ht="14.3" x14ac:dyDescent="0.25">
      <c r="A67" s="23"/>
      <c r="B67" s="15"/>
      <c r="C67" s="11"/>
      <c r="D67" s="7" t="s">
        <v>24</v>
      </c>
      <c r="E67" s="42" t="s">
        <v>60</v>
      </c>
      <c r="F67" s="43">
        <v>100</v>
      </c>
      <c r="G67" s="43">
        <v>0</v>
      </c>
      <c r="H67" s="43">
        <v>0</v>
      </c>
      <c r="I67" s="43">
        <v>10</v>
      </c>
      <c r="J67" s="43">
        <v>47</v>
      </c>
      <c r="K67" s="44">
        <v>338</v>
      </c>
      <c r="L67" s="43">
        <v>34.1</v>
      </c>
    </row>
    <row r="68" spans="1:12" ht="14.3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3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3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15</v>
      </c>
      <c r="H70" s="19">
        <f t="shared" ref="H70" si="31">SUM(H63:H69)</f>
        <v>29</v>
      </c>
      <c r="I70" s="19">
        <f t="shared" ref="I70" si="32">SUM(I63:I69)</f>
        <v>41</v>
      </c>
      <c r="J70" s="19">
        <f t="shared" ref="J70:L70" si="33">SUM(J63:J69)</f>
        <v>472</v>
      </c>
      <c r="K70" s="25"/>
      <c r="L70" s="19">
        <f t="shared" si="33"/>
        <v>142.34</v>
      </c>
    </row>
    <row r="71" spans="1:12" ht="14.3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3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3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3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3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3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3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3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3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3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8" customHeight="1" x14ac:dyDescent="0.2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530</v>
      </c>
      <c r="G81" s="32">
        <f t="shared" ref="G81" si="38">G70+G80</f>
        <v>15</v>
      </c>
      <c r="H81" s="32">
        <f t="shared" ref="H81" si="39">H70+H80</f>
        <v>29</v>
      </c>
      <c r="I81" s="32">
        <f t="shared" ref="I81" si="40">I70+I80</f>
        <v>41</v>
      </c>
      <c r="J81" s="32">
        <f t="shared" ref="J81:L81" si="41">J70+J80</f>
        <v>472</v>
      </c>
      <c r="K81" s="32"/>
      <c r="L81" s="32">
        <f t="shared" si="41"/>
        <v>142.34</v>
      </c>
    </row>
    <row r="82" spans="1:12" ht="14.3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48</v>
      </c>
      <c r="F82" s="40">
        <v>180</v>
      </c>
      <c r="G82" s="40">
        <v>7</v>
      </c>
      <c r="H82" s="40">
        <v>11</v>
      </c>
      <c r="I82" s="40">
        <v>28</v>
      </c>
      <c r="J82" s="40">
        <v>230</v>
      </c>
      <c r="K82" s="41">
        <v>183</v>
      </c>
      <c r="L82" s="40">
        <v>35.42</v>
      </c>
    </row>
    <row r="83" spans="1:12" ht="14.3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85" x14ac:dyDescent="0.25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0</v>
      </c>
      <c r="H84" s="43">
        <v>0</v>
      </c>
      <c r="I84" s="43">
        <v>14</v>
      </c>
      <c r="J84" s="43">
        <v>55</v>
      </c>
      <c r="K84" s="44">
        <v>376</v>
      </c>
      <c r="L84" s="43">
        <v>2.74</v>
      </c>
    </row>
    <row r="85" spans="1:12" ht="14.3" x14ac:dyDescent="0.25">
      <c r="A85" s="23"/>
      <c r="B85" s="15"/>
      <c r="C85" s="11"/>
      <c r="D85" s="7" t="s">
        <v>23</v>
      </c>
      <c r="E85" s="42" t="s">
        <v>40</v>
      </c>
      <c r="F85" s="43">
        <v>30</v>
      </c>
      <c r="G85" s="43">
        <v>2</v>
      </c>
      <c r="H85" s="43">
        <v>1</v>
      </c>
      <c r="I85" s="43">
        <v>13</v>
      </c>
      <c r="J85" s="43">
        <v>64</v>
      </c>
      <c r="K85" s="44" t="s">
        <v>44</v>
      </c>
      <c r="L85" s="43">
        <v>2.48</v>
      </c>
    </row>
    <row r="86" spans="1:12" ht="14.3" x14ac:dyDescent="0.25">
      <c r="A86" s="23"/>
      <c r="B86" s="15"/>
      <c r="C86" s="11"/>
      <c r="D86" s="7" t="s">
        <v>24</v>
      </c>
      <c r="E86" s="42" t="s">
        <v>60</v>
      </c>
      <c r="F86" s="43">
        <v>100</v>
      </c>
      <c r="G86" s="43">
        <v>0</v>
      </c>
      <c r="H86" s="43">
        <v>0</v>
      </c>
      <c r="I86" s="43">
        <v>10</v>
      </c>
      <c r="J86" s="43">
        <v>47</v>
      </c>
      <c r="K86" s="44">
        <v>338</v>
      </c>
      <c r="L86" s="43">
        <v>34.1</v>
      </c>
    </row>
    <row r="87" spans="1:12" ht="14.3" x14ac:dyDescent="0.25">
      <c r="A87" s="23"/>
      <c r="B87" s="15"/>
      <c r="C87" s="11"/>
      <c r="D87" s="6"/>
      <c r="E87" s="42" t="s">
        <v>42</v>
      </c>
      <c r="F87" s="43">
        <v>10</v>
      </c>
      <c r="G87" s="43">
        <v>0</v>
      </c>
      <c r="H87" s="43">
        <v>8</v>
      </c>
      <c r="I87" s="43">
        <v>0</v>
      </c>
      <c r="J87" s="43">
        <v>75</v>
      </c>
      <c r="K87" s="44">
        <v>14</v>
      </c>
      <c r="L87" s="43">
        <v>15</v>
      </c>
    </row>
    <row r="88" spans="1:12" ht="14.3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3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9</v>
      </c>
      <c r="H89" s="19">
        <f t="shared" ref="H89" si="43">SUM(H82:H88)</f>
        <v>20</v>
      </c>
      <c r="I89" s="19">
        <f t="shared" ref="I89" si="44">SUM(I82:I88)</f>
        <v>65</v>
      </c>
      <c r="J89" s="19">
        <f t="shared" ref="J89:L89" si="45">SUM(J82:J88)</f>
        <v>471</v>
      </c>
      <c r="K89" s="25"/>
      <c r="L89" s="19">
        <f t="shared" si="45"/>
        <v>89.740000000000009</v>
      </c>
    </row>
    <row r="90" spans="1:12" ht="14.3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3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3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3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3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3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3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3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3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3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8" customHeight="1" x14ac:dyDescent="0.2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520</v>
      </c>
      <c r="G100" s="32">
        <f t="shared" ref="G100" si="50">G89+G99</f>
        <v>9</v>
      </c>
      <c r="H100" s="32">
        <f t="shared" ref="H100" si="51">H89+H99</f>
        <v>20</v>
      </c>
      <c r="I100" s="32">
        <f t="shared" ref="I100" si="52">I89+I99</f>
        <v>65</v>
      </c>
      <c r="J100" s="32">
        <f t="shared" ref="J100:L100" si="53">J89+J99</f>
        <v>471</v>
      </c>
      <c r="K100" s="32"/>
      <c r="L100" s="32">
        <f t="shared" si="53"/>
        <v>89.740000000000009</v>
      </c>
    </row>
    <row r="101" spans="1:12" ht="25.8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49</v>
      </c>
      <c r="F101" s="40">
        <v>180</v>
      </c>
      <c r="G101" s="40">
        <v>10</v>
      </c>
      <c r="H101" s="40">
        <v>22</v>
      </c>
      <c r="I101" s="40">
        <v>25</v>
      </c>
      <c r="J101" s="40">
        <v>331</v>
      </c>
      <c r="K101" s="41">
        <v>284</v>
      </c>
      <c r="L101" s="40">
        <v>75.040000000000006</v>
      </c>
    </row>
    <row r="102" spans="1:12" ht="14.3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3" x14ac:dyDescent="0.2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0</v>
      </c>
      <c r="H103" s="43">
        <v>0</v>
      </c>
      <c r="I103" s="43">
        <v>13</v>
      </c>
      <c r="J103" s="43">
        <v>52</v>
      </c>
      <c r="K103" s="44">
        <v>431</v>
      </c>
      <c r="L103" s="43">
        <v>4.91</v>
      </c>
    </row>
    <row r="104" spans="1:12" ht="14.3" x14ac:dyDescent="0.25">
      <c r="A104" s="23"/>
      <c r="B104" s="15"/>
      <c r="C104" s="11"/>
      <c r="D104" s="7" t="s">
        <v>23</v>
      </c>
      <c r="E104" s="42" t="s">
        <v>40</v>
      </c>
      <c r="F104" s="43">
        <v>30</v>
      </c>
      <c r="G104" s="43">
        <v>2</v>
      </c>
      <c r="H104" s="43">
        <v>1</v>
      </c>
      <c r="I104" s="43">
        <v>13</v>
      </c>
      <c r="J104" s="43">
        <v>64</v>
      </c>
      <c r="K104" s="44" t="s">
        <v>44</v>
      </c>
      <c r="L104" s="43">
        <v>2.41</v>
      </c>
    </row>
    <row r="105" spans="1:12" ht="14.3" x14ac:dyDescent="0.25">
      <c r="A105" s="23"/>
      <c r="B105" s="15"/>
      <c r="C105" s="11"/>
      <c r="D105" s="7" t="s">
        <v>24</v>
      </c>
      <c r="E105" s="42" t="s">
        <v>60</v>
      </c>
      <c r="F105" s="43">
        <v>100</v>
      </c>
      <c r="G105" s="43">
        <v>0</v>
      </c>
      <c r="H105" s="43">
        <v>0</v>
      </c>
      <c r="I105" s="43">
        <v>10</v>
      </c>
      <c r="J105" s="43">
        <v>47</v>
      </c>
      <c r="K105" s="44">
        <v>338</v>
      </c>
      <c r="L105" s="43">
        <v>34.1</v>
      </c>
    </row>
    <row r="106" spans="1:12" ht="14.3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3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3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12</v>
      </c>
      <c r="H108" s="19">
        <f t="shared" si="54"/>
        <v>23</v>
      </c>
      <c r="I108" s="19">
        <f t="shared" si="54"/>
        <v>61</v>
      </c>
      <c r="J108" s="19">
        <f t="shared" si="54"/>
        <v>494</v>
      </c>
      <c r="K108" s="25"/>
      <c r="L108" s="19">
        <f t="shared" ref="L108" si="55">SUM(L101:L107)</f>
        <v>116.46000000000001</v>
      </c>
    </row>
    <row r="109" spans="1:12" ht="14.3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3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3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3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3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3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3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3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3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3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3" x14ac:dyDescent="0.2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510</v>
      </c>
      <c r="G119" s="32">
        <f t="shared" ref="G119" si="58">G108+G118</f>
        <v>12</v>
      </c>
      <c r="H119" s="32">
        <f t="shared" ref="H119" si="59">H108+H118</f>
        <v>23</v>
      </c>
      <c r="I119" s="32">
        <f t="shared" ref="I119" si="60">I108+I118</f>
        <v>61</v>
      </c>
      <c r="J119" s="32">
        <f t="shared" ref="J119:L119" si="61">J108+J118</f>
        <v>494</v>
      </c>
      <c r="K119" s="32"/>
      <c r="L119" s="32">
        <f t="shared" si="61"/>
        <v>116.46000000000001</v>
      </c>
    </row>
    <row r="120" spans="1:12" ht="25.8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53</v>
      </c>
      <c r="F120" s="40">
        <v>180</v>
      </c>
      <c r="G120" s="40">
        <v>7</v>
      </c>
      <c r="H120" s="40">
        <v>9</v>
      </c>
      <c r="I120" s="40">
        <v>35</v>
      </c>
      <c r="J120" s="40">
        <v>245</v>
      </c>
      <c r="K120" s="41">
        <v>173</v>
      </c>
      <c r="L120" s="40">
        <v>26.84</v>
      </c>
    </row>
    <row r="121" spans="1:12" ht="14.3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3" x14ac:dyDescent="0.25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>
        <v>3</v>
      </c>
      <c r="H122" s="43">
        <v>2</v>
      </c>
      <c r="I122" s="43">
        <v>25</v>
      </c>
      <c r="J122" s="43">
        <v>132</v>
      </c>
      <c r="K122" s="44">
        <v>379</v>
      </c>
      <c r="L122" s="43">
        <v>21.8</v>
      </c>
    </row>
    <row r="123" spans="1:12" ht="14.3" x14ac:dyDescent="0.25">
      <c r="A123" s="14"/>
      <c r="B123" s="15"/>
      <c r="C123" s="11"/>
      <c r="D123" s="7" t="s">
        <v>23</v>
      </c>
      <c r="E123" s="42" t="s">
        <v>40</v>
      </c>
      <c r="F123" s="43">
        <v>30</v>
      </c>
      <c r="G123" s="43">
        <v>2</v>
      </c>
      <c r="H123" s="43">
        <v>1</v>
      </c>
      <c r="I123" s="43">
        <v>13</v>
      </c>
      <c r="J123" s="43">
        <v>64</v>
      </c>
      <c r="K123" s="44" t="s">
        <v>44</v>
      </c>
      <c r="L123" s="43">
        <v>2.41</v>
      </c>
    </row>
    <row r="124" spans="1:12" ht="14.3" x14ac:dyDescent="0.25">
      <c r="A124" s="14"/>
      <c r="B124" s="15"/>
      <c r="C124" s="11"/>
      <c r="D124" s="7" t="s">
        <v>24</v>
      </c>
      <c r="E124" s="42" t="s">
        <v>60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>
        <v>338</v>
      </c>
      <c r="L124" s="43">
        <v>34.1</v>
      </c>
    </row>
    <row r="125" spans="1:12" ht="14.3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3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3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12</v>
      </c>
      <c r="H127" s="19">
        <f t="shared" si="62"/>
        <v>12</v>
      </c>
      <c r="I127" s="19">
        <f t="shared" si="62"/>
        <v>83</v>
      </c>
      <c r="J127" s="19">
        <f t="shared" si="62"/>
        <v>488</v>
      </c>
      <c r="K127" s="25"/>
      <c r="L127" s="19">
        <f t="shared" ref="L127" si="63">SUM(L120:L126)</f>
        <v>85.15</v>
      </c>
    </row>
    <row r="128" spans="1:12" ht="14.3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3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3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3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3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3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3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3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3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3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3" x14ac:dyDescent="0.2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510</v>
      </c>
      <c r="G138" s="32">
        <f t="shared" ref="G138" si="66">G127+G137</f>
        <v>12</v>
      </c>
      <c r="H138" s="32">
        <f t="shared" ref="H138" si="67">H127+H137</f>
        <v>12</v>
      </c>
      <c r="I138" s="32">
        <f t="shared" ref="I138" si="68">I127+I137</f>
        <v>83</v>
      </c>
      <c r="J138" s="32">
        <f t="shared" ref="J138:L138" si="69">J127+J137</f>
        <v>488</v>
      </c>
      <c r="K138" s="32"/>
      <c r="L138" s="32">
        <f t="shared" si="69"/>
        <v>85.15</v>
      </c>
    </row>
    <row r="139" spans="1:12" ht="14.3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54</v>
      </c>
      <c r="F139" s="40">
        <v>180</v>
      </c>
      <c r="G139" s="40">
        <v>5</v>
      </c>
      <c r="H139" s="40">
        <v>9</v>
      </c>
      <c r="I139" s="40">
        <v>26</v>
      </c>
      <c r="J139" s="40">
        <v>197</v>
      </c>
      <c r="K139" s="41">
        <v>181</v>
      </c>
      <c r="L139" s="40">
        <v>29.88</v>
      </c>
    </row>
    <row r="140" spans="1:12" ht="14.3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3" x14ac:dyDescent="0.25">
      <c r="A141" s="23"/>
      <c r="B141" s="15"/>
      <c r="C141" s="11"/>
      <c r="D141" s="7" t="s">
        <v>22</v>
      </c>
      <c r="E141" s="51" t="s">
        <v>41</v>
      </c>
      <c r="F141" s="54">
        <v>200</v>
      </c>
      <c r="G141" s="62">
        <v>4</v>
      </c>
      <c r="H141" s="62">
        <v>3</v>
      </c>
      <c r="I141" s="63">
        <v>23</v>
      </c>
      <c r="J141" s="43">
        <v>131</v>
      </c>
      <c r="K141" s="44">
        <v>433</v>
      </c>
      <c r="L141" s="43">
        <v>23.8</v>
      </c>
    </row>
    <row r="142" spans="1:12" ht="15.8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30</v>
      </c>
      <c r="G142" s="43">
        <v>2</v>
      </c>
      <c r="H142" s="43">
        <v>1</v>
      </c>
      <c r="I142" s="43">
        <v>13</v>
      </c>
      <c r="J142" s="43">
        <v>64</v>
      </c>
      <c r="K142" s="44" t="s">
        <v>44</v>
      </c>
      <c r="L142" s="43">
        <v>2.41</v>
      </c>
    </row>
    <row r="143" spans="1:12" ht="14.3" x14ac:dyDescent="0.25">
      <c r="A143" s="23"/>
      <c r="B143" s="15"/>
      <c r="C143" s="11"/>
      <c r="D143" s="7" t="s">
        <v>24</v>
      </c>
      <c r="E143" s="42" t="s">
        <v>60</v>
      </c>
      <c r="F143" s="43">
        <v>100</v>
      </c>
      <c r="G143" s="43">
        <v>0</v>
      </c>
      <c r="H143" s="43">
        <v>0</v>
      </c>
      <c r="I143" s="43">
        <v>10</v>
      </c>
      <c r="J143" s="43">
        <v>47</v>
      </c>
      <c r="K143" s="44">
        <v>338</v>
      </c>
      <c r="L143" s="43">
        <v>34.1</v>
      </c>
    </row>
    <row r="144" spans="1:12" ht="14.3" x14ac:dyDescent="0.25">
      <c r="A144" s="23"/>
      <c r="B144" s="15"/>
      <c r="C144" s="11"/>
      <c r="D144" s="6"/>
      <c r="E144" s="42" t="s">
        <v>42</v>
      </c>
      <c r="F144" s="43">
        <v>10</v>
      </c>
      <c r="G144" s="43">
        <v>0</v>
      </c>
      <c r="H144" s="43">
        <v>8</v>
      </c>
      <c r="I144" s="43">
        <v>0</v>
      </c>
      <c r="J144" s="43">
        <v>75</v>
      </c>
      <c r="K144" s="44">
        <v>14</v>
      </c>
      <c r="L144" s="43">
        <v>15</v>
      </c>
    </row>
    <row r="145" spans="1:12" ht="14.3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3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11</v>
      </c>
      <c r="H146" s="19">
        <f t="shared" si="70"/>
        <v>21</v>
      </c>
      <c r="I146" s="19">
        <f t="shared" si="70"/>
        <v>72</v>
      </c>
      <c r="J146" s="19">
        <f t="shared" si="70"/>
        <v>514</v>
      </c>
      <c r="K146" s="25"/>
      <c r="L146" s="19">
        <f t="shared" ref="L146" si="71">SUM(L139:L145)</f>
        <v>105.19</v>
      </c>
    </row>
    <row r="147" spans="1:12" ht="14.3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3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3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3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3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3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3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3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3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3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3" x14ac:dyDescent="0.2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520</v>
      </c>
      <c r="G157" s="32">
        <f t="shared" ref="G157" si="74">G146+G156</f>
        <v>11</v>
      </c>
      <c r="H157" s="32">
        <f t="shared" ref="H157" si="75">H146+H156</f>
        <v>21</v>
      </c>
      <c r="I157" s="32">
        <f t="shared" ref="I157" si="76">I146+I156</f>
        <v>72</v>
      </c>
      <c r="J157" s="32">
        <f t="shared" ref="J157:L157" si="77">J146+J156</f>
        <v>514</v>
      </c>
      <c r="K157" s="32"/>
      <c r="L157" s="32">
        <f t="shared" si="77"/>
        <v>105.19</v>
      </c>
    </row>
    <row r="158" spans="1:12" ht="25.8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55</v>
      </c>
      <c r="F158" s="40">
        <v>200</v>
      </c>
      <c r="G158" s="40">
        <v>12</v>
      </c>
      <c r="H158" s="40">
        <v>16</v>
      </c>
      <c r="I158" s="40">
        <v>34</v>
      </c>
      <c r="J158" s="40">
        <v>317</v>
      </c>
      <c r="K158" s="41">
        <v>278</v>
      </c>
      <c r="L158" s="40">
        <v>64.02</v>
      </c>
    </row>
    <row r="159" spans="1:12" ht="14.3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3" x14ac:dyDescent="0.25">
      <c r="A160" s="23"/>
      <c r="B160" s="15"/>
      <c r="C160" s="11"/>
      <c r="D160" s="7" t="s">
        <v>22</v>
      </c>
      <c r="E160" s="42" t="s">
        <v>56</v>
      </c>
      <c r="F160" s="43">
        <v>200</v>
      </c>
      <c r="G160" s="43">
        <v>0</v>
      </c>
      <c r="H160" s="43">
        <v>0</v>
      </c>
      <c r="I160" s="43">
        <v>4</v>
      </c>
      <c r="J160" s="43">
        <v>55</v>
      </c>
      <c r="K160" s="44">
        <v>430</v>
      </c>
      <c r="L160" s="43">
        <v>2.7</v>
      </c>
    </row>
    <row r="161" spans="1:12" ht="14.3" x14ac:dyDescent="0.25">
      <c r="A161" s="23"/>
      <c r="B161" s="15"/>
      <c r="C161" s="11"/>
      <c r="D161" s="7" t="s">
        <v>23</v>
      </c>
      <c r="E161" s="42" t="s">
        <v>40</v>
      </c>
      <c r="F161" s="43">
        <v>30</v>
      </c>
      <c r="G161" s="43">
        <v>2</v>
      </c>
      <c r="H161" s="43">
        <v>1</v>
      </c>
      <c r="I161" s="43">
        <v>13</v>
      </c>
      <c r="J161" s="43">
        <v>64</v>
      </c>
      <c r="K161" s="44" t="s">
        <v>44</v>
      </c>
      <c r="L161" s="43">
        <v>2.41</v>
      </c>
    </row>
    <row r="162" spans="1:12" ht="14.3" x14ac:dyDescent="0.25">
      <c r="A162" s="23"/>
      <c r="B162" s="15"/>
      <c r="C162" s="11"/>
      <c r="D162" s="7" t="s">
        <v>24</v>
      </c>
      <c r="E162" s="42" t="s">
        <v>60</v>
      </c>
      <c r="F162" s="43">
        <v>100</v>
      </c>
      <c r="G162" s="43">
        <v>0</v>
      </c>
      <c r="H162" s="43">
        <v>0</v>
      </c>
      <c r="I162" s="43">
        <v>10</v>
      </c>
      <c r="J162" s="43">
        <v>47</v>
      </c>
      <c r="K162" s="44">
        <v>338</v>
      </c>
      <c r="L162" s="43">
        <v>34.1</v>
      </c>
    </row>
    <row r="163" spans="1:12" ht="14.3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3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3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14</v>
      </c>
      <c r="H165" s="19">
        <f t="shared" si="78"/>
        <v>17</v>
      </c>
      <c r="I165" s="19">
        <f t="shared" si="78"/>
        <v>61</v>
      </c>
      <c r="J165" s="19">
        <f t="shared" si="78"/>
        <v>483</v>
      </c>
      <c r="K165" s="25"/>
      <c r="L165" s="19">
        <f t="shared" ref="L165" si="79">SUM(L158:L164)</f>
        <v>103.22999999999999</v>
      </c>
    </row>
    <row r="166" spans="1:12" ht="14.3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3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3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3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3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3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3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3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3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3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3" x14ac:dyDescent="0.2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530</v>
      </c>
      <c r="G176" s="32">
        <f t="shared" ref="G176" si="82">G165+G175</f>
        <v>14</v>
      </c>
      <c r="H176" s="32">
        <f t="shared" ref="H176" si="83">H165+H175</f>
        <v>17</v>
      </c>
      <c r="I176" s="32">
        <f t="shared" ref="I176" si="84">I165+I175</f>
        <v>61</v>
      </c>
      <c r="J176" s="32">
        <f t="shared" ref="J176:L176" si="85">J165+J175</f>
        <v>483</v>
      </c>
      <c r="K176" s="32"/>
      <c r="L176" s="32">
        <f t="shared" si="85"/>
        <v>103.22999999999999</v>
      </c>
    </row>
    <row r="177" spans="1:12" ht="25.8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200</v>
      </c>
      <c r="G177" s="40">
        <v>13</v>
      </c>
      <c r="H177" s="40">
        <v>19</v>
      </c>
      <c r="I177" s="40">
        <v>35</v>
      </c>
      <c r="J177" s="40">
        <v>354</v>
      </c>
      <c r="K177" s="41">
        <v>269</v>
      </c>
      <c r="L177" s="40">
        <v>77.819999999999993</v>
      </c>
    </row>
    <row r="178" spans="1:12" ht="14.3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3" x14ac:dyDescent="0.25">
      <c r="A179" s="23"/>
      <c r="B179" s="15"/>
      <c r="C179" s="11"/>
      <c r="D179" s="7" t="s">
        <v>22</v>
      </c>
      <c r="E179" s="42" t="s">
        <v>50</v>
      </c>
      <c r="F179" s="43">
        <v>200</v>
      </c>
      <c r="G179" s="43">
        <v>0</v>
      </c>
      <c r="H179" s="43">
        <v>0</v>
      </c>
      <c r="I179" s="43">
        <v>13</v>
      </c>
      <c r="J179" s="43">
        <v>52</v>
      </c>
      <c r="K179" s="44">
        <v>431</v>
      </c>
      <c r="L179" s="43">
        <v>4.91</v>
      </c>
    </row>
    <row r="180" spans="1:12" ht="14.3" x14ac:dyDescent="0.25">
      <c r="A180" s="23"/>
      <c r="B180" s="15"/>
      <c r="C180" s="11"/>
      <c r="D180" s="7" t="s">
        <v>23</v>
      </c>
      <c r="E180" s="42" t="s">
        <v>40</v>
      </c>
      <c r="F180" s="43">
        <v>30</v>
      </c>
      <c r="G180" s="43">
        <v>2</v>
      </c>
      <c r="H180" s="43">
        <v>1</v>
      </c>
      <c r="I180" s="43">
        <v>13</v>
      </c>
      <c r="J180" s="43">
        <v>64</v>
      </c>
      <c r="K180" s="44" t="s">
        <v>44</v>
      </c>
      <c r="L180" s="43">
        <v>2.41</v>
      </c>
    </row>
    <row r="181" spans="1:12" ht="14.3" x14ac:dyDescent="0.25">
      <c r="A181" s="23"/>
      <c r="B181" s="15"/>
      <c r="C181" s="11"/>
      <c r="D181" s="7" t="s">
        <v>24</v>
      </c>
      <c r="E181" s="42" t="s">
        <v>60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>
        <v>338</v>
      </c>
      <c r="L181" s="43">
        <v>34.1</v>
      </c>
    </row>
    <row r="182" spans="1:12" ht="14.3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3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8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15</v>
      </c>
      <c r="H184" s="19">
        <f t="shared" si="86"/>
        <v>20</v>
      </c>
      <c r="I184" s="19">
        <f t="shared" si="86"/>
        <v>71</v>
      </c>
      <c r="J184" s="19">
        <f t="shared" si="86"/>
        <v>517</v>
      </c>
      <c r="K184" s="25"/>
      <c r="L184" s="19">
        <f t="shared" ref="L184" si="87">SUM(L177:L183)</f>
        <v>119.23999999999998</v>
      </c>
    </row>
    <row r="185" spans="1:12" ht="14.3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3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3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3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3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3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3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3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3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3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3" x14ac:dyDescent="0.2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530</v>
      </c>
      <c r="G195" s="32">
        <f t="shared" ref="G195" si="90">G184+G194</f>
        <v>15</v>
      </c>
      <c r="H195" s="32">
        <f t="shared" ref="H195" si="91">H184+H194</f>
        <v>20</v>
      </c>
      <c r="I195" s="32">
        <f t="shared" ref="I195" si="92">I184+I194</f>
        <v>71</v>
      </c>
      <c r="J195" s="32">
        <f t="shared" ref="J195:L195" si="93">J184+J194</f>
        <v>517</v>
      </c>
      <c r="K195" s="32"/>
      <c r="L195" s="32">
        <f t="shared" si="93"/>
        <v>119.23999999999998</v>
      </c>
    </row>
    <row r="196" spans="1:12" ht="13.6" x14ac:dyDescent="0.2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525.5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12.1</v>
      </c>
      <c r="H196" s="34">
        <f t="shared" si="94"/>
        <v>19.899999999999999</v>
      </c>
      <c r="I196" s="34">
        <f t="shared" si="94"/>
        <v>72</v>
      </c>
      <c r="J196" s="34">
        <f t="shared" si="94"/>
        <v>514.1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107.48600000000002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Анжелика Грачева</cp:lastModifiedBy>
  <cp:lastPrinted>2023-10-20T06:14:32Z</cp:lastPrinted>
  <dcterms:created xsi:type="dcterms:W3CDTF">2022-05-16T14:23:56Z</dcterms:created>
  <dcterms:modified xsi:type="dcterms:W3CDTF">2024-02-06T00:18:36Z</dcterms:modified>
</cp:coreProperties>
</file>